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2_Denrées alimentaire BAT NAVIGANTS\2-Consultation\2.1- DCE-place\Annexes financières\"/>
    </mc:Choice>
  </mc:AlternateContent>
  <bookViews>
    <workbookView xWindow="-105" yWindow="-105" windowWidth="23250" windowHeight="1245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AE et 1 au RC'!$A$5:$E$5</definedName>
    <definedName name="_xlnm.Print_Titles" localSheetId="0">'Annexes 1.A à AE et 1 au RC'!$2:$5</definedName>
    <definedName name="_xlnm.Print_Area" localSheetId="1">'Annexe 1.B à AE'!$A$1:$F$44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L47" i="1"/>
  <c r="M47" i="1"/>
  <c r="L46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N40" i="1" s="1"/>
  <c r="L41" i="1"/>
  <c r="M41" i="1"/>
  <c r="L42" i="1"/>
  <c r="M42" i="1"/>
  <c r="L43" i="1"/>
  <c r="M43" i="1"/>
  <c r="N43" i="1"/>
  <c r="L44" i="1"/>
  <c r="M44" i="1"/>
  <c r="M33" i="1"/>
  <c r="L33" i="1"/>
  <c r="N33" i="1" s="1"/>
  <c r="L8" i="1"/>
  <c r="M8" i="1"/>
  <c r="L9" i="1"/>
  <c r="M9" i="1"/>
  <c r="N9" i="1"/>
  <c r="L10" i="1"/>
  <c r="M10" i="1"/>
  <c r="L11" i="1"/>
  <c r="M11" i="1"/>
  <c r="L12" i="1"/>
  <c r="M12" i="1"/>
  <c r="N12" i="1"/>
  <c r="L13" i="1"/>
  <c r="M13" i="1"/>
  <c r="L14" i="1"/>
  <c r="M14" i="1"/>
  <c r="L15" i="1"/>
  <c r="M15" i="1"/>
  <c r="N15" i="1"/>
  <c r="L16" i="1"/>
  <c r="M16" i="1"/>
  <c r="N16" i="1" s="1"/>
  <c r="L17" i="1"/>
  <c r="M17" i="1"/>
  <c r="L18" i="1"/>
  <c r="M18" i="1"/>
  <c r="L19" i="1"/>
  <c r="M19" i="1"/>
  <c r="L20" i="1"/>
  <c r="M20" i="1"/>
  <c r="N20" i="1" s="1"/>
  <c r="L21" i="1"/>
  <c r="N21" i="1" s="1"/>
  <c r="M21" i="1"/>
  <c r="L22" i="1"/>
  <c r="M22" i="1"/>
  <c r="L23" i="1"/>
  <c r="M23" i="1"/>
  <c r="L24" i="1"/>
  <c r="M24" i="1"/>
  <c r="L25" i="1"/>
  <c r="N25" i="1" s="1"/>
  <c r="M25" i="1"/>
  <c r="L26" i="1"/>
  <c r="M26" i="1"/>
  <c r="N26" i="1"/>
  <c r="L27" i="1"/>
  <c r="M27" i="1"/>
  <c r="L28" i="1"/>
  <c r="M28" i="1"/>
  <c r="L29" i="1"/>
  <c r="M29" i="1"/>
  <c r="N29" i="1" s="1"/>
  <c r="L30" i="1"/>
  <c r="M30" i="1"/>
  <c r="L31" i="1"/>
  <c r="M31" i="1"/>
  <c r="N31" i="1"/>
  <c r="M7" i="1"/>
  <c r="N7" i="1" s="1"/>
  <c r="E46" i="1"/>
  <c r="E47" i="1"/>
  <c r="M46" i="1"/>
  <c r="N35" i="1" l="1"/>
  <c r="N27" i="1"/>
  <c r="N24" i="1"/>
  <c r="N8" i="1"/>
  <c r="N38" i="1"/>
  <c r="N18" i="1"/>
  <c r="N11" i="1"/>
  <c r="N46" i="1"/>
  <c r="N14" i="1"/>
  <c r="L48" i="1"/>
  <c r="N22" i="1"/>
  <c r="N36" i="1"/>
  <c r="N39" i="1"/>
  <c r="N34" i="1"/>
  <c r="N23" i="1"/>
  <c r="N10" i="1"/>
  <c r="N47" i="1"/>
  <c r="N41" i="1"/>
  <c r="N42" i="1"/>
  <c r="N19" i="1"/>
  <c r="N44" i="1"/>
  <c r="N13" i="1"/>
  <c r="N37" i="1"/>
  <c r="N17" i="1"/>
  <c r="N30" i="1"/>
  <c r="N28" i="1"/>
  <c r="N48" i="1" l="1"/>
  <c r="M48" i="1" s="1"/>
  <c r="E30" i="1"/>
  <c r="E31" i="1"/>
  <c r="E33" i="1"/>
  <c r="E34" i="1"/>
  <c r="E35" i="1"/>
  <c r="E36" i="1"/>
  <c r="E37" i="1"/>
  <c r="E38" i="1"/>
  <c r="E39" i="1"/>
  <c r="E40" i="1"/>
  <c r="E41" i="1"/>
  <c r="E42" i="1"/>
  <c r="E43" i="1"/>
  <c r="E44" i="1"/>
  <c r="E13" i="1" l="1"/>
  <c r="E23" i="1"/>
  <c r="E17" i="1"/>
  <c r="E19" i="1"/>
  <c r="E27" i="1"/>
  <c r="E7" i="1"/>
  <c r="E29" i="1"/>
  <c r="E25" i="1"/>
  <c r="E8" i="1"/>
  <c r="E18" i="1"/>
  <c r="E16" i="1"/>
  <c r="E11" i="1"/>
  <c r="E12" i="1"/>
  <c r="E22" i="1"/>
  <c r="E28" i="1"/>
  <c r="E24" i="1"/>
  <c r="E21" i="1"/>
  <c r="E20" i="1"/>
  <c r="E9" i="1"/>
  <c r="E15" i="1"/>
  <c r="E10" i="1"/>
  <c r="E26" i="1"/>
  <c r="E14" i="1"/>
</calcChain>
</file>

<file path=xl/sharedStrings.xml><?xml version="1.0" encoding="utf-8"?>
<sst xmlns="http://schemas.openxmlformats.org/spreadsheetml/2006/main" count="196" uniqueCount="68">
  <si>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</si>
  <si>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</si>
  <si>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</si>
  <si>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</si>
  <si>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</si>
  <si>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</si>
  <si>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</si>
  <si>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</si>
  <si>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</si>
  <si>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</si>
  <si>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</si>
  <si>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RFNUNITE</t>
  </si>
  <si>
    <t>CONFITURE ASSOR 3 PARF 30G</t>
  </si>
  <si>
    <t>RFNLITRE</t>
  </si>
  <si>
    <t>RFNKILO</t>
  </si>
  <si>
    <t>RIZ JASMIN KG</t>
  </si>
  <si>
    <t>PATE CAMPAGNE PP BBC 1/10</t>
  </si>
  <si>
    <t>HUILE FRITURE 10L</t>
  </si>
  <si>
    <t>COQUILLETTE SAC 5KG HVE</t>
  </si>
  <si>
    <t>CEREALES RIZ SOUFFLE CHOCO 400GR</t>
  </si>
  <si>
    <t>THON POCHE S/V 1.2KG</t>
  </si>
  <si>
    <t>PENNES 5KG</t>
  </si>
  <si>
    <t>CEREALES BOULES DE MAIS CHOCO 375 G</t>
  </si>
  <si>
    <t>RIZ LONG THAI SAC 5KG</t>
  </si>
  <si>
    <t>MIEL BTLE 350GR</t>
  </si>
  <si>
    <t>TOMATE CONCASSEES BOITE 5/1</t>
  </si>
  <si>
    <t>PATES TORSADE 5KG</t>
  </si>
  <si>
    <t>PATE A TARTINER 400G</t>
  </si>
  <si>
    <t xml:space="preserve"> * Les quantités estimatives sont données à titre indicative pour l'établissement du DQE (DEVIS QUANTITATIF ESTIMATIF). Ces quantités n'engagent pas l'administration et ne sont pas contractuelles.</t>
  </si>
  <si>
    <t>CROUTON AIL 90GR</t>
  </si>
  <si>
    <t>MAIS DOUX GRAIN S/VIDE 3/1</t>
  </si>
  <si>
    <t>SUCRE POUDRE 1KG SACHET</t>
  </si>
  <si>
    <t>ASPERGE CALIBRE 25/34 4/4</t>
  </si>
  <si>
    <t>MAYONNAISE SEAU 5L</t>
  </si>
  <si>
    <t>PUREE PDT FLOCON FROID 5KG</t>
  </si>
  <si>
    <t>COMPOTE tout fruits 5/1</t>
  </si>
  <si>
    <t>BEURRE DE CACAHUETES POT</t>
  </si>
  <si>
    <t>BLE PRECUIT</t>
  </si>
  <si>
    <t>CEREALES PETALES CHOCO</t>
  </si>
  <si>
    <t>CEREALES PETALES NATURES</t>
  </si>
  <si>
    <t>COUSCOUS MOYEN</t>
  </si>
  <si>
    <t>FARINE BLE T45/55 1KG</t>
  </si>
  <si>
    <t>HUILE OLIVE VIERGE EXTRA</t>
  </si>
  <si>
    <t>HUILE TOURNESOL</t>
  </si>
  <si>
    <t>MACARONI ŒUF</t>
  </si>
  <si>
    <t>MACEDOINE LEGUME 5/1</t>
  </si>
  <si>
    <t>SPAGHETTI ŒUF</t>
  </si>
  <si>
    <t>TAGLIATELLE</t>
  </si>
  <si>
    <t>SALÉS</t>
  </si>
  <si>
    <t xml:space="preserve">BARRE CEREALIERE EMBALLE IND MULTI PARFUM </t>
  </si>
  <si>
    <t>BISCUIT EMBALLE INDIVIDUELLEMENT 25GR</t>
  </si>
  <si>
    <t>CHIPS SACHET 25GR MULTI SAVEUR</t>
  </si>
  <si>
    <t>NOIX DE CAJOU GRILLEES A SEC 90GR</t>
  </si>
  <si>
    <t>SUCRÉS</t>
  </si>
  <si>
    <t>MONTANT TOTAL DQE</t>
  </si>
  <si>
    <t>BATIMENTS NAVIGANTS</t>
  </si>
  <si>
    <t>Annexe 1.A à l'acte d'engagement</t>
  </si>
  <si>
    <t>Annexe 1 au RC</t>
  </si>
  <si>
    <t>LOT 8 - FOURNITURE DE PRODUITS ÉPICERIES</t>
  </si>
  <si>
    <t>CAFE MOULU 500GR</t>
  </si>
  <si>
    <t>CAFE GRAIN 70%AR 30%ROB 1KG</t>
  </si>
  <si>
    <t>Divers</t>
  </si>
  <si>
    <t>ANNEXE 1B à l'Acte d'Engagement</t>
  </si>
  <si>
    <t>CATALOGUE FOURNISSEUR</t>
  </si>
  <si>
    <t>CONDITIONNEMENT PROPOSE</t>
  </si>
  <si>
    <t>Unité de Facturation
kilo / unite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</si>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</sst>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rgb="FF000000"/>
      </patternFill>
    </fill>
  </fills>
  <borders count="2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1" fillId="2" borderId="15" xfId="0" applyFont="1" applyFill="1" applyBorder="1" applyAlignment="1">
      <alignment vertical="center" wrapText="1"/>
    </xf>
    <xf numFmtId="0" fontId="10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10" fillId="4" borderId="11" xfId="0" applyNumberFormat="1" applyFont="1" applyFill="1" applyBorder="1" applyAlignment="1">
      <alignment horizontal="center" vertical="center"/>
    </xf>
    <xf numFmtId="165" fontId="1" fillId="7" borderId="13" xfId="0" applyNumberFormat="1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165" fontId="10" fillId="4" borderId="13" xfId="0" applyNumberFormat="1" applyFont="1" applyFill="1" applyBorder="1" applyAlignment="1">
      <alignment horizontal="center" vertical="center"/>
    </xf>
    <xf numFmtId="10" fontId="0" fillId="4" borderId="13" xfId="0" applyNumberFormat="1" applyFill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10" fontId="0" fillId="4" borderId="11" xfId="0" applyNumberFormat="1" applyFill="1" applyBorder="1" applyAlignment="1">
      <alignment horizontal="center" vertical="center"/>
    </xf>
    <xf numFmtId="165" fontId="10" fillId="4" borderId="11" xfId="0" applyNumberFormat="1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0" fontId="10" fillId="4" borderId="11" xfId="0" applyFont="1" applyFill="1" applyBorder="1" applyAlignment="1">
      <alignment horizontal="left" vertical="center"/>
    </xf>
    <xf numFmtId="0" fontId="17" fillId="8" borderId="5" xfId="0" applyFont="1" applyFill="1" applyBorder="1" applyAlignment="1">
      <alignment horizontal="left" vertical="center"/>
    </xf>
    <xf numFmtId="3" fontId="16" fillId="7" borderId="11" xfId="0" applyNumberFormat="1" applyFont="1" applyFill="1" applyBorder="1" applyAlignment="1">
      <alignment horizontal="center" vertical="center"/>
    </xf>
    <xf numFmtId="1" fontId="16" fillId="7" borderId="11" xfId="0" applyNumberFormat="1" applyFont="1" applyFill="1" applyBorder="1" applyAlignment="1">
      <alignment horizontal="center" vertical="center"/>
    </xf>
    <xf numFmtId="0" fontId="10" fillId="0" borderId="23" xfId="0" applyFont="1" applyBorder="1" applyAlignment="1">
      <alignment horizontal="left" vertical="center"/>
    </xf>
    <xf numFmtId="3" fontId="16" fillId="7" borderId="23" xfId="0" applyNumberFormat="1" applyFont="1" applyFill="1" applyBorder="1" applyAlignment="1">
      <alignment horizontal="center" vertical="center"/>
    </xf>
    <xf numFmtId="0" fontId="10" fillId="0" borderId="13" xfId="0" applyFont="1" applyBorder="1" applyAlignment="1">
      <alignment horizontal="left" vertical="center"/>
    </xf>
    <xf numFmtId="3" fontId="16" fillId="7" borderId="13" xfId="0" applyNumberFormat="1" applyFont="1" applyFill="1" applyBorder="1" applyAlignment="1">
      <alignment horizontal="center" vertical="center"/>
    </xf>
    <xf numFmtId="0" fontId="7" fillId="8" borderId="6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21" fillId="6" borderId="11" xfId="0" applyFont="1" applyFill="1" applyBorder="1" applyAlignment="1">
      <alignment horizontal="center" vertical="center" wrapText="1"/>
    </xf>
    <xf numFmtId="0" fontId="21" fillId="8" borderId="5" xfId="0" applyFont="1" applyFill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4" borderId="11" xfId="0" applyFont="1" applyFill="1" applyBorder="1" applyAlignment="1">
      <alignment horizontal="center" vertical="center"/>
    </xf>
    <xf numFmtId="0" fontId="14" fillId="0" borderId="17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4" fillId="0" borderId="18" xfId="0" applyFont="1" applyBorder="1" applyAlignment="1">
      <alignment horizontal="center" vertical="top" wrapText="1"/>
    </xf>
    <xf numFmtId="0" fontId="14" fillId="0" borderId="19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4" fillId="0" borderId="20" xfId="0" applyFont="1" applyBorder="1" applyAlignment="1">
      <alignment horizontal="center" vertical="top" wrapText="1"/>
    </xf>
    <xf numFmtId="0" fontId="14" fillId="0" borderId="21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14" fillId="0" borderId="22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8" fillId="0" borderId="9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  <xf numFmtId="0" fontId="4" fillId="4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tabSelected="1" zoomScale="85" zoomScaleNormal="85" zoomScaleSheetLayoutView="70" workbookViewId="0">
      <selection activeCell="C7" sqref="C7"/>
    </sheetView>
  </sheetViews>
  <sheetFormatPr baseColWidth="10" defaultColWidth="11.42578125" defaultRowHeight="15" x14ac:dyDescent="0.25"/>
  <cols>
    <col min="1" max="1" width="43.85546875" style="1" customWidth="1"/>
    <col min="2" max="2" width="13" style="1" customWidth="1"/>
    <col min="3" max="3" width="20.5703125" style="18" customWidth="1"/>
    <col min="4" max="4" width="11.7109375" style="18" customWidth="1"/>
    <col min="5" max="5" width="21.5703125" style="1" customWidth="1"/>
    <col min="6" max="6" width="4.140625" customWidth="1"/>
    <col min="7" max="7" width="3.42578125" customWidth="1"/>
    <col min="8" max="8" width="2.7109375" style="1" customWidth="1"/>
    <col min="9" max="9" width="40.85546875" style="1" customWidth="1"/>
    <col min="10" max="10" width="11.42578125" style="1"/>
    <col min="11" max="11" width="11" style="1" customWidth="1"/>
    <col min="12" max="12" width="19.42578125" style="1" customWidth="1"/>
    <col min="13" max="13" width="20.28515625" style="1" customWidth="1"/>
    <col min="14" max="14" width="21.42578125" style="1" customWidth="1"/>
    <col min="15" max="15" width="2" style="1" customWidth="1"/>
    <col min="24" max="16384" width="11.42578125" style="1"/>
  </cols>
  <sheetData>
    <row r="1" spans="1:23" ht="17.25" customHeight="1" thickTop="1" x14ac:dyDescent="0.25">
      <c r="A1" s="52" t="s">
        <v>56</v>
      </c>
      <c r="C1" s="1"/>
      <c r="D1" s="1"/>
      <c r="F1" s="1"/>
      <c r="G1" s="1"/>
      <c r="H1" s="28" t="s">
        <v>57</v>
      </c>
      <c r="I1" s="2"/>
      <c r="J1" s="2"/>
      <c r="K1" s="2"/>
      <c r="L1" s="2"/>
      <c r="M1" s="2"/>
      <c r="N1" s="2"/>
      <c r="O1" s="3"/>
      <c r="P1" s="1"/>
      <c r="Q1" s="1"/>
      <c r="R1" s="1"/>
      <c r="S1" s="1"/>
      <c r="T1" s="1"/>
      <c r="U1" s="1"/>
      <c r="V1" s="1"/>
      <c r="W1" s="1"/>
    </row>
    <row r="2" spans="1:23" ht="31.5" customHeight="1" x14ac:dyDescent="0.25">
      <c r="A2" s="70" t="s">
        <v>58</v>
      </c>
      <c r="B2" s="71"/>
      <c r="C2" s="71"/>
      <c r="D2" s="71"/>
      <c r="E2" s="72"/>
      <c r="H2" s="4"/>
      <c r="I2" s="70" t="s">
        <v>58</v>
      </c>
      <c r="J2" s="71"/>
      <c r="K2" s="71"/>
      <c r="L2" s="71"/>
      <c r="M2" s="71"/>
      <c r="N2" s="72"/>
      <c r="O2" s="5"/>
    </row>
    <row r="3" spans="1:23" ht="19.5" customHeight="1" x14ac:dyDescent="0.25">
      <c r="A3" s="69" t="s">
        <v>55</v>
      </c>
      <c r="B3" s="69"/>
      <c r="C3" s="69"/>
      <c r="D3" s="69"/>
      <c r="E3" s="69"/>
      <c r="H3" s="6"/>
      <c r="I3" s="75" t="s">
        <v>55</v>
      </c>
      <c r="J3" s="75"/>
      <c r="K3" s="75"/>
      <c r="L3" s="75"/>
      <c r="M3" s="75"/>
      <c r="N3" s="75"/>
      <c r="O3" s="5"/>
    </row>
    <row r="4" spans="1:23" ht="35.25" customHeight="1" x14ac:dyDescent="0.25">
      <c r="A4" s="68" t="s">
        <v>0</v>
      </c>
      <c r="B4" s="68"/>
      <c r="C4" s="68"/>
      <c r="D4" s="68"/>
      <c r="E4" s="68"/>
      <c r="H4" s="6"/>
      <c r="I4" s="74" t="s">
        <v>1</v>
      </c>
      <c r="J4" s="74"/>
      <c r="K4" s="74"/>
      <c r="L4" s="74"/>
      <c r="M4" s="74"/>
      <c r="N4" s="74"/>
      <c r="O4" s="5"/>
    </row>
    <row r="5" spans="1:23" ht="50.25" customHeight="1" x14ac:dyDescent="0.25">
      <c r="A5" s="7" t="s">
        <v>2</v>
      </c>
      <c r="B5" s="53" t="s">
        <v>3</v>
      </c>
      <c r="C5" s="8" t="s">
        <v>5</v>
      </c>
      <c r="D5" s="8" t="s">
        <v>6</v>
      </c>
      <c r="E5" s="8" t="s">
        <v>7</v>
      </c>
      <c r="H5" s="10"/>
      <c r="I5" s="8" t="s">
        <v>2</v>
      </c>
      <c r="J5" s="53" t="s">
        <v>8</v>
      </c>
      <c r="K5" s="9" t="s">
        <v>4</v>
      </c>
      <c r="L5" s="8" t="s">
        <v>9</v>
      </c>
      <c r="M5" s="8" t="s">
        <v>6</v>
      </c>
      <c r="N5" s="8" t="s">
        <v>10</v>
      </c>
      <c r="O5" s="11"/>
    </row>
    <row r="6" spans="1:23" ht="15" customHeight="1" x14ac:dyDescent="0.25">
      <c r="A6" s="25" t="s">
        <v>48</v>
      </c>
      <c r="B6" s="54"/>
      <c r="C6" s="25"/>
      <c r="D6" s="25"/>
      <c r="E6" s="25"/>
      <c r="H6" s="10"/>
      <c r="I6" s="25" t="s">
        <v>48</v>
      </c>
      <c r="J6" s="54"/>
      <c r="K6" s="25"/>
      <c r="L6" s="25"/>
      <c r="M6" s="25"/>
      <c r="N6" s="25"/>
      <c r="O6" s="5"/>
    </row>
    <row r="7" spans="1:23" ht="15" customHeight="1" x14ac:dyDescent="0.25">
      <c r="A7" s="20" t="s">
        <v>32</v>
      </c>
      <c r="B7" s="55" t="s">
        <v>11</v>
      </c>
      <c r="C7" s="23">
        <v>0</v>
      </c>
      <c r="D7" s="12"/>
      <c r="E7" s="22">
        <f t="shared" ref="E7:E29" si="0">C7*(D7+1)</f>
        <v>0</v>
      </c>
      <c r="H7" s="13"/>
      <c r="I7" s="20" t="s">
        <v>32</v>
      </c>
      <c r="J7" s="55" t="s">
        <v>11</v>
      </c>
      <c r="K7" s="40">
        <v>120</v>
      </c>
      <c r="L7" s="23">
        <f>K7*C7</f>
        <v>0</v>
      </c>
      <c r="M7" s="12">
        <f>D7</f>
        <v>0</v>
      </c>
      <c r="N7" s="22">
        <f>L7*(M7+1)</f>
        <v>0</v>
      </c>
      <c r="O7" s="5"/>
    </row>
    <row r="8" spans="1:23" ht="15" customHeight="1" x14ac:dyDescent="0.25">
      <c r="A8" s="20" t="s">
        <v>37</v>
      </c>
      <c r="B8" s="55" t="s">
        <v>14</v>
      </c>
      <c r="C8" s="23">
        <v>0</v>
      </c>
      <c r="D8" s="12"/>
      <c r="E8" s="22">
        <f t="shared" si="0"/>
        <v>0</v>
      </c>
      <c r="H8" s="13"/>
      <c r="I8" s="20" t="s">
        <v>37</v>
      </c>
      <c r="J8" s="55" t="s">
        <v>14</v>
      </c>
      <c r="K8" s="40">
        <v>80</v>
      </c>
      <c r="L8" s="36">
        <f t="shared" ref="L8:L31" si="1">K8*C8</f>
        <v>0</v>
      </c>
      <c r="M8" s="35">
        <f t="shared" ref="M8:M31" si="2">D8</f>
        <v>0</v>
      </c>
      <c r="N8" s="37">
        <f t="shared" ref="N8:N31" si="3">L8*(M8+1)</f>
        <v>0</v>
      </c>
      <c r="O8" s="5"/>
    </row>
    <row r="9" spans="1:23" ht="15" customHeight="1" x14ac:dyDescent="0.25">
      <c r="A9" s="20" t="s">
        <v>18</v>
      </c>
      <c r="B9" s="55" t="s">
        <v>14</v>
      </c>
      <c r="C9" s="23">
        <v>0</v>
      </c>
      <c r="D9" s="12"/>
      <c r="E9" s="22">
        <f t="shared" si="0"/>
        <v>0</v>
      </c>
      <c r="H9" s="13"/>
      <c r="I9" s="20" t="s">
        <v>18</v>
      </c>
      <c r="J9" s="55" t="s">
        <v>14</v>
      </c>
      <c r="K9" s="40">
        <v>180</v>
      </c>
      <c r="L9" s="36">
        <f t="shared" si="1"/>
        <v>0</v>
      </c>
      <c r="M9" s="35">
        <f t="shared" si="2"/>
        <v>0</v>
      </c>
      <c r="N9" s="37">
        <f t="shared" si="3"/>
        <v>0</v>
      </c>
      <c r="O9" s="5"/>
    </row>
    <row r="10" spans="1:23" ht="15" customHeight="1" x14ac:dyDescent="0.25">
      <c r="A10" s="20" t="s">
        <v>40</v>
      </c>
      <c r="B10" s="55" t="s">
        <v>14</v>
      </c>
      <c r="C10" s="23">
        <v>0</v>
      </c>
      <c r="D10" s="12"/>
      <c r="E10" s="22">
        <f t="shared" si="0"/>
        <v>0</v>
      </c>
      <c r="H10" s="13"/>
      <c r="I10" s="20" t="s">
        <v>40</v>
      </c>
      <c r="J10" s="55" t="s">
        <v>14</v>
      </c>
      <c r="K10" s="40">
        <v>130</v>
      </c>
      <c r="L10" s="36">
        <f t="shared" si="1"/>
        <v>0</v>
      </c>
      <c r="M10" s="35">
        <f t="shared" si="2"/>
        <v>0</v>
      </c>
      <c r="N10" s="37">
        <f t="shared" si="3"/>
        <v>0</v>
      </c>
      <c r="O10" s="5"/>
    </row>
    <row r="11" spans="1:23" ht="15" customHeight="1" x14ac:dyDescent="0.25">
      <c r="A11" s="20" t="s">
        <v>29</v>
      </c>
      <c r="B11" s="55" t="s">
        <v>11</v>
      </c>
      <c r="C11" s="23">
        <v>0</v>
      </c>
      <c r="D11" s="12"/>
      <c r="E11" s="22">
        <f t="shared" si="0"/>
        <v>0</v>
      </c>
      <c r="H11" s="13"/>
      <c r="I11" s="20" t="s">
        <v>29</v>
      </c>
      <c r="J11" s="55" t="s">
        <v>11</v>
      </c>
      <c r="K11" s="40">
        <v>140</v>
      </c>
      <c r="L11" s="36">
        <f t="shared" si="1"/>
        <v>0</v>
      </c>
      <c r="M11" s="35">
        <f t="shared" si="2"/>
        <v>0</v>
      </c>
      <c r="N11" s="37">
        <f t="shared" si="3"/>
        <v>0</v>
      </c>
      <c r="O11" s="5"/>
    </row>
    <row r="12" spans="1:23" ht="15" customHeight="1" x14ac:dyDescent="0.25">
      <c r="A12" s="20" t="s">
        <v>41</v>
      </c>
      <c r="B12" s="55" t="s">
        <v>14</v>
      </c>
      <c r="C12" s="23">
        <v>0</v>
      </c>
      <c r="D12" s="12"/>
      <c r="E12" s="22">
        <f t="shared" si="0"/>
        <v>0</v>
      </c>
      <c r="H12" s="13"/>
      <c r="I12" s="20" t="s">
        <v>41</v>
      </c>
      <c r="J12" s="55" t="s">
        <v>14</v>
      </c>
      <c r="K12" s="40">
        <v>2150</v>
      </c>
      <c r="L12" s="36">
        <f t="shared" si="1"/>
        <v>0</v>
      </c>
      <c r="M12" s="35">
        <f t="shared" si="2"/>
        <v>0</v>
      </c>
      <c r="N12" s="37">
        <f t="shared" si="3"/>
        <v>0</v>
      </c>
      <c r="O12" s="5"/>
    </row>
    <row r="13" spans="1:23" ht="15" customHeight="1" x14ac:dyDescent="0.25">
      <c r="A13" s="20" t="s">
        <v>17</v>
      </c>
      <c r="B13" s="55" t="s">
        <v>13</v>
      </c>
      <c r="C13" s="23">
        <v>0</v>
      </c>
      <c r="D13" s="12"/>
      <c r="E13" s="22">
        <f t="shared" si="0"/>
        <v>0</v>
      </c>
      <c r="H13" s="13"/>
      <c r="I13" s="20" t="s">
        <v>17</v>
      </c>
      <c r="J13" s="55" t="s">
        <v>13</v>
      </c>
      <c r="K13" s="40">
        <v>135</v>
      </c>
      <c r="L13" s="36">
        <f t="shared" si="1"/>
        <v>0</v>
      </c>
      <c r="M13" s="35">
        <f t="shared" si="2"/>
        <v>0</v>
      </c>
      <c r="N13" s="37">
        <f t="shared" si="3"/>
        <v>0</v>
      </c>
      <c r="O13" s="5"/>
    </row>
    <row r="14" spans="1:23" ht="15" customHeight="1" x14ac:dyDescent="0.25">
      <c r="A14" s="20" t="s">
        <v>42</v>
      </c>
      <c r="B14" s="55" t="s">
        <v>13</v>
      </c>
      <c r="C14" s="23">
        <v>0</v>
      </c>
      <c r="D14" s="12"/>
      <c r="E14" s="22">
        <f t="shared" si="0"/>
        <v>0</v>
      </c>
      <c r="H14" s="13"/>
      <c r="I14" s="20" t="s">
        <v>42</v>
      </c>
      <c r="J14" s="55" t="s">
        <v>13</v>
      </c>
      <c r="K14" s="40">
        <v>250</v>
      </c>
      <c r="L14" s="36">
        <f t="shared" si="1"/>
        <v>0</v>
      </c>
      <c r="M14" s="35">
        <f t="shared" si="2"/>
        <v>0</v>
      </c>
      <c r="N14" s="37">
        <f t="shared" si="3"/>
        <v>0</v>
      </c>
      <c r="O14" s="5"/>
    </row>
    <row r="15" spans="1:23" ht="15" customHeight="1" x14ac:dyDescent="0.25">
      <c r="A15" s="20" t="s">
        <v>43</v>
      </c>
      <c r="B15" s="55" t="s">
        <v>13</v>
      </c>
      <c r="C15" s="23">
        <v>0</v>
      </c>
      <c r="D15" s="12"/>
      <c r="E15" s="22">
        <f t="shared" si="0"/>
        <v>0</v>
      </c>
      <c r="H15" s="13"/>
      <c r="I15" s="20" t="s">
        <v>43</v>
      </c>
      <c r="J15" s="55" t="s">
        <v>13</v>
      </c>
      <c r="K15" s="40">
        <v>350</v>
      </c>
      <c r="L15" s="36">
        <f t="shared" si="1"/>
        <v>0</v>
      </c>
      <c r="M15" s="35">
        <f t="shared" si="2"/>
        <v>0</v>
      </c>
      <c r="N15" s="37">
        <f t="shared" si="3"/>
        <v>0</v>
      </c>
      <c r="O15" s="5"/>
    </row>
    <row r="16" spans="1:23" ht="15" customHeight="1" x14ac:dyDescent="0.25">
      <c r="A16" s="20" t="s">
        <v>44</v>
      </c>
      <c r="B16" s="55" t="s">
        <v>14</v>
      </c>
      <c r="C16" s="23">
        <v>0</v>
      </c>
      <c r="D16" s="12"/>
      <c r="E16" s="22">
        <f t="shared" si="0"/>
        <v>0</v>
      </c>
      <c r="H16" s="13"/>
      <c r="I16" s="20" t="s">
        <v>44</v>
      </c>
      <c r="J16" s="55" t="s">
        <v>14</v>
      </c>
      <c r="K16" s="40">
        <v>60</v>
      </c>
      <c r="L16" s="36">
        <f t="shared" si="1"/>
        <v>0</v>
      </c>
      <c r="M16" s="35">
        <f t="shared" si="2"/>
        <v>0</v>
      </c>
      <c r="N16" s="37">
        <f t="shared" si="3"/>
        <v>0</v>
      </c>
      <c r="O16" s="5"/>
    </row>
    <row r="17" spans="1:15" ht="15" customHeight="1" x14ac:dyDescent="0.25">
      <c r="A17" s="20" t="s">
        <v>45</v>
      </c>
      <c r="B17" s="55" t="s">
        <v>11</v>
      </c>
      <c r="C17" s="23">
        <v>0</v>
      </c>
      <c r="D17" s="12"/>
      <c r="E17" s="22">
        <f t="shared" si="0"/>
        <v>0</v>
      </c>
      <c r="H17" s="13"/>
      <c r="I17" s="20" t="s">
        <v>45</v>
      </c>
      <c r="J17" s="55" t="s">
        <v>11</v>
      </c>
      <c r="K17" s="40">
        <v>27</v>
      </c>
      <c r="L17" s="36">
        <f t="shared" si="1"/>
        <v>0</v>
      </c>
      <c r="M17" s="35">
        <f t="shared" si="2"/>
        <v>0</v>
      </c>
      <c r="N17" s="37">
        <f t="shared" si="3"/>
        <v>0</v>
      </c>
      <c r="O17" s="5"/>
    </row>
    <row r="18" spans="1:15" ht="15" customHeight="1" x14ac:dyDescent="0.25">
      <c r="A18" s="20" t="s">
        <v>30</v>
      </c>
      <c r="B18" s="55" t="s">
        <v>11</v>
      </c>
      <c r="C18" s="23">
        <v>0</v>
      </c>
      <c r="D18" s="12"/>
      <c r="E18" s="22">
        <f t="shared" si="0"/>
        <v>0</v>
      </c>
      <c r="H18" s="13"/>
      <c r="I18" s="20" t="s">
        <v>30</v>
      </c>
      <c r="J18" s="55" t="s">
        <v>11</v>
      </c>
      <c r="K18" s="40">
        <v>60</v>
      </c>
      <c r="L18" s="36">
        <f t="shared" si="1"/>
        <v>0</v>
      </c>
      <c r="M18" s="35">
        <f t="shared" si="2"/>
        <v>0</v>
      </c>
      <c r="N18" s="37">
        <f t="shared" si="3"/>
        <v>0</v>
      </c>
      <c r="O18" s="5"/>
    </row>
    <row r="19" spans="1:15" ht="15" customHeight="1" x14ac:dyDescent="0.25">
      <c r="A19" s="20" t="s">
        <v>33</v>
      </c>
      <c r="B19" s="55" t="s">
        <v>11</v>
      </c>
      <c r="C19" s="23">
        <v>0</v>
      </c>
      <c r="D19" s="12"/>
      <c r="E19" s="22">
        <f t="shared" si="0"/>
        <v>0</v>
      </c>
      <c r="H19" s="13"/>
      <c r="I19" s="20" t="s">
        <v>33</v>
      </c>
      <c r="J19" s="55" t="s">
        <v>11</v>
      </c>
      <c r="K19" s="40">
        <v>14</v>
      </c>
      <c r="L19" s="36">
        <f t="shared" si="1"/>
        <v>0</v>
      </c>
      <c r="M19" s="35">
        <f t="shared" si="2"/>
        <v>0</v>
      </c>
      <c r="N19" s="37">
        <f t="shared" si="3"/>
        <v>0</v>
      </c>
      <c r="O19" s="5"/>
    </row>
    <row r="20" spans="1:15" ht="15" customHeight="1" x14ac:dyDescent="0.25">
      <c r="A20" s="20" t="s">
        <v>16</v>
      </c>
      <c r="B20" s="55" t="s">
        <v>11</v>
      </c>
      <c r="C20" s="23">
        <v>0</v>
      </c>
      <c r="D20" s="12"/>
      <c r="E20" s="22">
        <f t="shared" si="0"/>
        <v>0</v>
      </c>
      <c r="H20" s="13"/>
      <c r="I20" s="20" t="s">
        <v>16</v>
      </c>
      <c r="J20" s="55" t="s">
        <v>11</v>
      </c>
      <c r="K20" s="40">
        <v>300</v>
      </c>
      <c r="L20" s="36">
        <f t="shared" si="1"/>
        <v>0</v>
      </c>
      <c r="M20" s="35">
        <f t="shared" si="2"/>
        <v>0</v>
      </c>
      <c r="N20" s="37">
        <f t="shared" si="3"/>
        <v>0</v>
      </c>
      <c r="O20" s="5"/>
    </row>
    <row r="21" spans="1:15" ht="15" customHeight="1" x14ac:dyDescent="0.25">
      <c r="A21" s="20" t="s">
        <v>26</v>
      </c>
      <c r="B21" s="55" t="s">
        <v>14</v>
      </c>
      <c r="C21" s="23">
        <v>0</v>
      </c>
      <c r="D21" s="12"/>
      <c r="E21" s="22">
        <f t="shared" si="0"/>
        <v>0</v>
      </c>
      <c r="H21" s="13"/>
      <c r="I21" s="20" t="s">
        <v>26</v>
      </c>
      <c r="J21" s="55" t="s">
        <v>14</v>
      </c>
      <c r="K21" s="40">
        <v>180</v>
      </c>
      <c r="L21" s="36">
        <f t="shared" si="1"/>
        <v>0</v>
      </c>
      <c r="M21" s="35">
        <f t="shared" si="2"/>
        <v>0</v>
      </c>
      <c r="N21" s="37">
        <f t="shared" si="3"/>
        <v>0</v>
      </c>
      <c r="O21" s="5"/>
    </row>
    <row r="22" spans="1:15" ht="15" customHeight="1" x14ac:dyDescent="0.25">
      <c r="A22" s="20" t="s">
        <v>21</v>
      </c>
      <c r="B22" s="55" t="s">
        <v>14</v>
      </c>
      <c r="C22" s="23">
        <v>0</v>
      </c>
      <c r="D22" s="12"/>
      <c r="E22" s="22">
        <f t="shared" si="0"/>
        <v>0</v>
      </c>
      <c r="H22" s="13"/>
      <c r="I22" s="20" t="s">
        <v>21</v>
      </c>
      <c r="J22" s="55" t="s">
        <v>14</v>
      </c>
      <c r="K22" s="40">
        <v>180</v>
      </c>
      <c r="L22" s="36">
        <f t="shared" si="1"/>
        <v>0</v>
      </c>
      <c r="M22" s="35">
        <f t="shared" si="2"/>
        <v>0</v>
      </c>
      <c r="N22" s="37">
        <f t="shared" si="3"/>
        <v>0</v>
      </c>
      <c r="O22" s="5"/>
    </row>
    <row r="23" spans="1:15" ht="15" customHeight="1" x14ac:dyDescent="0.25">
      <c r="A23" s="20" t="s">
        <v>34</v>
      </c>
      <c r="B23" s="55" t="s">
        <v>14</v>
      </c>
      <c r="C23" s="23">
        <v>0</v>
      </c>
      <c r="D23" s="12"/>
      <c r="E23" s="22">
        <f t="shared" si="0"/>
        <v>0</v>
      </c>
      <c r="H23" s="13"/>
      <c r="I23" s="20" t="s">
        <v>34</v>
      </c>
      <c r="J23" s="55" t="s">
        <v>14</v>
      </c>
      <c r="K23" s="40">
        <v>80</v>
      </c>
      <c r="L23" s="36">
        <f t="shared" si="1"/>
        <v>0</v>
      </c>
      <c r="M23" s="35">
        <f t="shared" si="2"/>
        <v>0</v>
      </c>
      <c r="N23" s="37">
        <f t="shared" si="3"/>
        <v>0</v>
      </c>
      <c r="O23" s="5"/>
    </row>
    <row r="24" spans="1:15" ht="15" customHeight="1" x14ac:dyDescent="0.25">
      <c r="A24" s="20" t="s">
        <v>15</v>
      </c>
      <c r="B24" s="55" t="s">
        <v>14</v>
      </c>
      <c r="C24" s="23">
        <v>0</v>
      </c>
      <c r="D24" s="12"/>
      <c r="E24" s="22">
        <f t="shared" si="0"/>
        <v>0</v>
      </c>
      <c r="H24" s="13"/>
      <c r="I24" s="20" t="s">
        <v>15</v>
      </c>
      <c r="J24" s="55" t="s">
        <v>14</v>
      </c>
      <c r="K24" s="40">
        <v>1040</v>
      </c>
      <c r="L24" s="36">
        <f t="shared" si="1"/>
        <v>0</v>
      </c>
      <c r="M24" s="35">
        <f t="shared" si="2"/>
        <v>0</v>
      </c>
      <c r="N24" s="37">
        <f t="shared" si="3"/>
        <v>0</v>
      </c>
      <c r="O24" s="5"/>
    </row>
    <row r="25" spans="1:15" ht="15" customHeight="1" x14ac:dyDescent="0.25">
      <c r="A25" s="20" t="s">
        <v>23</v>
      </c>
      <c r="B25" s="55" t="s">
        <v>14</v>
      </c>
      <c r="C25" s="23">
        <v>0</v>
      </c>
      <c r="D25" s="12"/>
      <c r="E25" s="22">
        <f t="shared" si="0"/>
        <v>0</v>
      </c>
      <c r="H25" s="13"/>
      <c r="I25" s="20" t="s">
        <v>23</v>
      </c>
      <c r="J25" s="55" t="s">
        <v>14</v>
      </c>
      <c r="K25" s="40">
        <v>80</v>
      </c>
      <c r="L25" s="36">
        <f t="shared" si="1"/>
        <v>0</v>
      </c>
      <c r="M25" s="35">
        <f t="shared" si="2"/>
        <v>0</v>
      </c>
      <c r="N25" s="37">
        <f t="shared" si="3"/>
        <v>0</v>
      </c>
      <c r="O25" s="5"/>
    </row>
    <row r="26" spans="1:15" ht="15" customHeight="1" x14ac:dyDescent="0.25">
      <c r="A26" s="20" t="s">
        <v>46</v>
      </c>
      <c r="B26" s="55" t="s">
        <v>14</v>
      </c>
      <c r="C26" s="23">
        <v>0</v>
      </c>
      <c r="D26" s="12"/>
      <c r="E26" s="22">
        <f t="shared" si="0"/>
        <v>0</v>
      </c>
      <c r="H26" s="13"/>
      <c r="I26" s="20" t="s">
        <v>46</v>
      </c>
      <c r="J26" s="55" t="s">
        <v>14</v>
      </c>
      <c r="K26" s="40">
        <v>180</v>
      </c>
      <c r="L26" s="36">
        <f t="shared" si="1"/>
        <v>0</v>
      </c>
      <c r="M26" s="35">
        <f t="shared" si="2"/>
        <v>0</v>
      </c>
      <c r="N26" s="37">
        <f t="shared" si="3"/>
        <v>0</v>
      </c>
      <c r="O26" s="5"/>
    </row>
    <row r="27" spans="1:15" ht="15" customHeight="1" x14ac:dyDescent="0.25">
      <c r="A27" s="20" t="s">
        <v>47</v>
      </c>
      <c r="B27" s="55" t="s">
        <v>14</v>
      </c>
      <c r="C27" s="23">
        <v>0</v>
      </c>
      <c r="D27" s="12"/>
      <c r="E27" s="22">
        <f t="shared" si="0"/>
        <v>0</v>
      </c>
      <c r="H27" s="13"/>
      <c r="I27" s="20" t="s">
        <v>47</v>
      </c>
      <c r="J27" s="55" t="s">
        <v>14</v>
      </c>
      <c r="K27" s="40">
        <v>150</v>
      </c>
      <c r="L27" s="36">
        <f t="shared" si="1"/>
        <v>0</v>
      </c>
      <c r="M27" s="35">
        <f t="shared" si="2"/>
        <v>0</v>
      </c>
      <c r="N27" s="37">
        <f t="shared" si="3"/>
        <v>0</v>
      </c>
      <c r="O27" s="5"/>
    </row>
    <row r="28" spans="1:15" ht="15" customHeight="1" x14ac:dyDescent="0.25">
      <c r="A28" s="20" t="s">
        <v>20</v>
      </c>
      <c r="B28" s="55" t="s">
        <v>11</v>
      </c>
      <c r="C28" s="23">
        <v>0</v>
      </c>
      <c r="D28" s="12"/>
      <c r="E28" s="22">
        <f t="shared" si="0"/>
        <v>0</v>
      </c>
      <c r="H28" s="13"/>
      <c r="I28" s="20" t="s">
        <v>20</v>
      </c>
      <c r="J28" s="55" t="s">
        <v>11</v>
      </c>
      <c r="K28" s="40">
        <v>88</v>
      </c>
      <c r="L28" s="36">
        <f t="shared" si="1"/>
        <v>0</v>
      </c>
      <c r="M28" s="35">
        <f t="shared" si="2"/>
        <v>0</v>
      </c>
      <c r="N28" s="37">
        <f t="shared" si="3"/>
        <v>0</v>
      </c>
      <c r="O28" s="5"/>
    </row>
    <row r="29" spans="1:15" ht="15" customHeight="1" x14ac:dyDescent="0.25">
      <c r="A29" s="20" t="s">
        <v>25</v>
      </c>
      <c r="B29" s="55" t="s">
        <v>11</v>
      </c>
      <c r="C29" s="23">
        <v>0</v>
      </c>
      <c r="D29" s="12"/>
      <c r="E29" s="22">
        <f t="shared" si="0"/>
        <v>0</v>
      </c>
      <c r="H29" s="13"/>
      <c r="I29" s="20" t="s">
        <v>25</v>
      </c>
      <c r="J29" s="55" t="s">
        <v>11</v>
      </c>
      <c r="K29" s="40">
        <v>92</v>
      </c>
      <c r="L29" s="36">
        <f t="shared" si="1"/>
        <v>0</v>
      </c>
      <c r="M29" s="35">
        <f t="shared" si="2"/>
        <v>0</v>
      </c>
      <c r="N29" s="37">
        <f t="shared" si="3"/>
        <v>0</v>
      </c>
      <c r="O29" s="5"/>
    </row>
    <row r="30" spans="1:15" ht="15" customHeight="1" x14ac:dyDescent="0.25">
      <c r="A30" s="20" t="s">
        <v>51</v>
      </c>
      <c r="B30" s="55" t="s">
        <v>11</v>
      </c>
      <c r="C30" s="23">
        <v>0</v>
      </c>
      <c r="D30" s="12"/>
      <c r="E30" s="22">
        <f t="shared" ref="E30:E44" si="4">C30*(D30+1)</f>
        <v>0</v>
      </c>
      <c r="H30" s="13"/>
      <c r="I30" s="20" t="s">
        <v>51</v>
      </c>
      <c r="J30" s="55" t="s">
        <v>11</v>
      </c>
      <c r="K30" s="40">
        <v>48</v>
      </c>
      <c r="L30" s="36">
        <f t="shared" si="1"/>
        <v>0</v>
      </c>
      <c r="M30" s="35">
        <f t="shared" si="2"/>
        <v>0</v>
      </c>
      <c r="N30" s="37">
        <f t="shared" si="3"/>
        <v>0</v>
      </c>
      <c r="O30" s="5"/>
    </row>
    <row r="31" spans="1:15" ht="15" customHeight="1" x14ac:dyDescent="0.25">
      <c r="A31" s="42" t="s">
        <v>52</v>
      </c>
      <c r="B31" s="56" t="s">
        <v>11</v>
      </c>
      <c r="C31" s="23">
        <v>0</v>
      </c>
      <c r="D31" s="12"/>
      <c r="E31" s="22">
        <f t="shared" si="4"/>
        <v>0</v>
      </c>
      <c r="H31" s="13"/>
      <c r="I31" s="42" t="s">
        <v>52</v>
      </c>
      <c r="J31" s="56" t="s">
        <v>11</v>
      </c>
      <c r="K31" s="43">
        <v>12</v>
      </c>
      <c r="L31" s="36">
        <f t="shared" si="1"/>
        <v>0</v>
      </c>
      <c r="M31" s="35">
        <f t="shared" si="2"/>
        <v>0</v>
      </c>
      <c r="N31" s="37">
        <f t="shared" si="3"/>
        <v>0</v>
      </c>
      <c r="O31" s="5"/>
    </row>
    <row r="32" spans="1:15" ht="15" customHeight="1" x14ac:dyDescent="0.25">
      <c r="A32" s="25" t="s">
        <v>53</v>
      </c>
      <c r="B32" s="54"/>
      <c r="C32" s="25"/>
      <c r="D32" s="25"/>
      <c r="E32" s="25"/>
      <c r="H32" s="13"/>
      <c r="I32" s="25" t="s">
        <v>53</v>
      </c>
      <c r="J32" s="54"/>
      <c r="K32" s="39"/>
      <c r="L32" s="25"/>
      <c r="M32" s="25"/>
      <c r="N32" s="25"/>
      <c r="O32" s="5"/>
    </row>
    <row r="33" spans="1:15" ht="15" customHeight="1" x14ac:dyDescent="0.25">
      <c r="A33" s="44" t="s">
        <v>12</v>
      </c>
      <c r="B33" s="57" t="s">
        <v>11</v>
      </c>
      <c r="C33" s="23">
        <v>0</v>
      </c>
      <c r="D33" s="12"/>
      <c r="E33" s="22">
        <f t="shared" si="4"/>
        <v>0</v>
      </c>
      <c r="H33" s="13"/>
      <c r="I33" s="44" t="s">
        <v>12</v>
      </c>
      <c r="J33" s="57" t="s">
        <v>11</v>
      </c>
      <c r="K33" s="45">
        <v>200</v>
      </c>
      <c r="L33" s="29">
        <f>K33*C33</f>
        <v>0</v>
      </c>
      <c r="M33" s="30">
        <f>D33</f>
        <v>0</v>
      </c>
      <c r="N33" s="31">
        <f>L33*(M33+1)</f>
        <v>0</v>
      </c>
      <c r="O33" s="5"/>
    </row>
    <row r="34" spans="1:15" ht="15" customHeight="1" x14ac:dyDescent="0.25">
      <c r="A34" s="20" t="s">
        <v>35</v>
      </c>
      <c r="B34" s="55" t="s">
        <v>11</v>
      </c>
      <c r="C34" s="23">
        <v>0</v>
      </c>
      <c r="D34" s="12"/>
      <c r="E34" s="22">
        <f t="shared" si="4"/>
        <v>0</v>
      </c>
      <c r="H34" s="13"/>
      <c r="I34" s="20" t="s">
        <v>35</v>
      </c>
      <c r="J34" s="55" t="s">
        <v>11</v>
      </c>
      <c r="K34" s="40">
        <v>3</v>
      </c>
      <c r="L34" s="29">
        <f t="shared" ref="L34:L44" si="5">K34*C34</f>
        <v>0</v>
      </c>
      <c r="M34" s="30">
        <f t="shared" ref="M34:M44" si="6">D34</f>
        <v>0</v>
      </c>
      <c r="N34" s="31">
        <f t="shared" ref="N34:N44" si="7">L34*(M34+1)</f>
        <v>0</v>
      </c>
      <c r="O34" s="5"/>
    </row>
    <row r="35" spans="1:15" ht="15" customHeight="1" x14ac:dyDescent="0.25">
      <c r="A35" s="20" t="s">
        <v>24</v>
      </c>
      <c r="B35" s="55" t="s">
        <v>14</v>
      </c>
      <c r="C35" s="23">
        <v>0</v>
      </c>
      <c r="D35" s="12"/>
      <c r="E35" s="22">
        <f t="shared" si="4"/>
        <v>0</v>
      </c>
      <c r="H35" s="13"/>
      <c r="I35" s="20" t="s">
        <v>24</v>
      </c>
      <c r="J35" s="55" t="s">
        <v>14</v>
      </c>
      <c r="K35" s="40">
        <v>80</v>
      </c>
      <c r="L35" s="29">
        <f t="shared" si="5"/>
        <v>0</v>
      </c>
      <c r="M35" s="30">
        <f t="shared" si="6"/>
        <v>0</v>
      </c>
      <c r="N35" s="31">
        <f t="shared" si="7"/>
        <v>0</v>
      </c>
      <c r="O35" s="5"/>
    </row>
    <row r="36" spans="1:15" ht="15" customHeight="1" x14ac:dyDescent="0.25">
      <c r="A36" s="20" t="s">
        <v>36</v>
      </c>
      <c r="B36" s="55" t="s">
        <v>11</v>
      </c>
      <c r="C36" s="23">
        <v>0</v>
      </c>
      <c r="D36" s="12"/>
      <c r="E36" s="22">
        <f t="shared" si="4"/>
        <v>0</v>
      </c>
      <c r="H36" s="13"/>
      <c r="I36" s="20" t="s">
        <v>36</v>
      </c>
      <c r="J36" s="55" t="s">
        <v>11</v>
      </c>
      <c r="K36" s="40">
        <v>78</v>
      </c>
      <c r="L36" s="29">
        <f t="shared" si="5"/>
        <v>0</v>
      </c>
      <c r="M36" s="30">
        <f t="shared" si="6"/>
        <v>0</v>
      </c>
      <c r="N36" s="31">
        <f t="shared" si="7"/>
        <v>0</v>
      </c>
      <c r="O36" s="5"/>
    </row>
    <row r="37" spans="1:15" ht="15" customHeight="1" x14ac:dyDescent="0.25">
      <c r="A37" s="20" t="s">
        <v>27</v>
      </c>
      <c r="B37" s="55" t="s">
        <v>11</v>
      </c>
      <c r="C37" s="23">
        <v>0</v>
      </c>
      <c r="D37" s="12"/>
      <c r="E37" s="22">
        <f t="shared" si="4"/>
        <v>0</v>
      </c>
      <c r="H37" s="13"/>
      <c r="I37" s="20" t="s">
        <v>27</v>
      </c>
      <c r="J37" s="55" t="s">
        <v>11</v>
      </c>
      <c r="K37" s="40">
        <v>60</v>
      </c>
      <c r="L37" s="29">
        <f t="shared" si="5"/>
        <v>0</v>
      </c>
      <c r="M37" s="30">
        <f t="shared" si="6"/>
        <v>0</v>
      </c>
      <c r="N37" s="31">
        <f t="shared" si="7"/>
        <v>0</v>
      </c>
      <c r="O37" s="5"/>
    </row>
    <row r="38" spans="1:15" ht="15" customHeight="1" x14ac:dyDescent="0.25">
      <c r="A38" s="20" t="s">
        <v>38</v>
      </c>
      <c r="B38" s="55" t="s">
        <v>11</v>
      </c>
      <c r="C38" s="23">
        <v>0</v>
      </c>
      <c r="D38" s="12"/>
      <c r="E38" s="22">
        <f t="shared" si="4"/>
        <v>0</v>
      </c>
      <c r="H38" s="13"/>
      <c r="I38" s="20" t="s">
        <v>38</v>
      </c>
      <c r="J38" s="55" t="s">
        <v>11</v>
      </c>
      <c r="K38" s="40">
        <v>132</v>
      </c>
      <c r="L38" s="29">
        <f t="shared" si="5"/>
        <v>0</v>
      </c>
      <c r="M38" s="30">
        <f t="shared" si="6"/>
        <v>0</v>
      </c>
      <c r="N38" s="31">
        <f t="shared" si="7"/>
        <v>0</v>
      </c>
      <c r="O38" s="5"/>
    </row>
    <row r="39" spans="1:15" ht="15" customHeight="1" x14ac:dyDescent="0.25">
      <c r="A39" s="20" t="s">
        <v>22</v>
      </c>
      <c r="B39" s="55" t="s">
        <v>11</v>
      </c>
      <c r="C39" s="23">
        <v>0</v>
      </c>
      <c r="D39" s="12"/>
      <c r="E39" s="22">
        <f t="shared" si="4"/>
        <v>0</v>
      </c>
      <c r="H39" s="13"/>
      <c r="I39" s="20" t="s">
        <v>22</v>
      </c>
      <c r="J39" s="55" t="s">
        <v>11</v>
      </c>
      <c r="K39" s="40">
        <v>132</v>
      </c>
      <c r="L39" s="29">
        <f t="shared" si="5"/>
        <v>0</v>
      </c>
      <c r="M39" s="30">
        <f t="shared" si="6"/>
        <v>0</v>
      </c>
      <c r="N39" s="31">
        <f t="shared" si="7"/>
        <v>0</v>
      </c>
      <c r="O39" s="5"/>
    </row>
    <row r="40" spans="1:15" ht="15" customHeight="1" x14ac:dyDescent="0.25">
      <c r="A40" s="20" t="s">
        <v>39</v>
      </c>
      <c r="B40" s="55" t="s">
        <v>11</v>
      </c>
      <c r="C40" s="23">
        <v>0</v>
      </c>
      <c r="D40" s="12"/>
      <c r="E40" s="22">
        <f t="shared" si="4"/>
        <v>0</v>
      </c>
      <c r="H40" s="13"/>
      <c r="I40" s="20" t="s">
        <v>39</v>
      </c>
      <c r="J40" s="55" t="s">
        <v>11</v>
      </c>
      <c r="K40" s="40">
        <v>132</v>
      </c>
      <c r="L40" s="29">
        <f t="shared" si="5"/>
        <v>0</v>
      </c>
      <c r="M40" s="30">
        <f t="shared" si="6"/>
        <v>0</v>
      </c>
      <c r="N40" s="31">
        <f t="shared" si="7"/>
        <v>0</v>
      </c>
      <c r="O40" s="5"/>
    </row>
    <row r="41" spans="1:15" ht="15" customHeight="1" x14ac:dyDescent="0.25">
      <c r="A41" s="20" t="s">
        <v>19</v>
      </c>
      <c r="B41" s="55" t="s">
        <v>11</v>
      </c>
      <c r="C41" s="23">
        <v>0</v>
      </c>
      <c r="D41" s="12"/>
      <c r="E41" s="22">
        <f t="shared" si="4"/>
        <v>0</v>
      </c>
      <c r="H41" s="13"/>
      <c r="I41" s="20" t="s">
        <v>19</v>
      </c>
      <c r="J41" s="55" t="s">
        <v>11</v>
      </c>
      <c r="K41" s="40">
        <v>12</v>
      </c>
      <c r="L41" s="29">
        <f t="shared" si="5"/>
        <v>0</v>
      </c>
      <c r="M41" s="30">
        <f t="shared" si="6"/>
        <v>0</v>
      </c>
      <c r="N41" s="31">
        <f t="shared" si="7"/>
        <v>0</v>
      </c>
      <c r="O41" s="5"/>
    </row>
    <row r="42" spans="1:15" ht="15" customHeight="1" x14ac:dyDescent="0.25">
      <c r="A42" s="20" t="s">
        <v>31</v>
      </c>
      <c r="B42" s="55" t="s">
        <v>11</v>
      </c>
      <c r="C42" s="23">
        <v>0</v>
      </c>
      <c r="D42" s="12"/>
      <c r="E42" s="22">
        <f t="shared" si="4"/>
        <v>0</v>
      </c>
      <c r="H42" s="13"/>
      <c r="I42" s="20" t="s">
        <v>31</v>
      </c>
      <c r="J42" s="55" t="s">
        <v>11</v>
      </c>
      <c r="K42" s="40">
        <v>248</v>
      </c>
      <c r="L42" s="29">
        <f t="shared" si="5"/>
        <v>0</v>
      </c>
      <c r="M42" s="30">
        <f t="shared" si="6"/>
        <v>0</v>
      </c>
      <c r="N42" s="31">
        <f t="shared" si="7"/>
        <v>0</v>
      </c>
      <c r="O42" s="5"/>
    </row>
    <row r="43" spans="1:15" ht="15" customHeight="1" x14ac:dyDescent="0.25">
      <c r="A43" s="20" t="s">
        <v>49</v>
      </c>
      <c r="B43" s="55" t="s">
        <v>11</v>
      </c>
      <c r="C43" s="23">
        <v>0</v>
      </c>
      <c r="D43" s="12"/>
      <c r="E43" s="22">
        <f t="shared" si="4"/>
        <v>0</v>
      </c>
      <c r="H43" s="13"/>
      <c r="I43" s="20" t="s">
        <v>49</v>
      </c>
      <c r="J43" s="55" t="s">
        <v>11</v>
      </c>
      <c r="K43" s="40">
        <v>600</v>
      </c>
      <c r="L43" s="29">
        <f t="shared" si="5"/>
        <v>0</v>
      </c>
      <c r="M43" s="30">
        <f t="shared" si="6"/>
        <v>0</v>
      </c>
      <c r="N43" s="31">
        <f t="shared" si="7"/>
        <v>0</v>
      </c>
      <c r="O43" s="5"/>
    </row>
    <row r="44" spans="1:15" ht="15" customHeight="1" x14ac:dyDescent="0.25">
      <c r="A44" s="20" t="s">
        <v>50</v>
      </c>
      <c r="B44" s="55" t="s">
        <v>11</v>
      </c>
      <c r="C44" s="23">
        <v>0</v>
      </c>
      <c r="D44" s="12"/>
      <c r="E44" s="22">
        <f t="shared" si="4"/>
        <v>0</v>
      </c>
      <c r="H44" s="13"/>
      <c r="I44" s="20" t="s">
        <v>50</v>
      </c>
      <c r="J44" s="55" t="s">
        <v>11</v>
      </c>
      <c r="K44" s="40">
        <v>400</v>
      </c>
      <c r="L44" s="29">
        <f t="shared" si="5"/>
        <v>0</v>
      </c>
      <c r="M44" s="30">
        <f t="shared" si="6"/>
        <v>0</v>
      </c>
      <c r="N44" s="31">
        <f t="shared" si="7"/>
        <v>0</v>
      </c>
      <c r="O44" s="5"/>
    </row>
    <row r="45" spans="1:15" ht="15" customHeight="1" x14ac:dyDescent="0.25">
      <c r="A45" s="25" t="s">
        <v>61</v>
      </c>
      <c r="B45" s="54"/>
      <c r="C45" s="25"/>
      <c r="D45" s="25"/>
      <c r="E45" s="46"/>
      <c r="H45" s="10"/>
      <c r="I45" s="25" t="s">
        <v>61</v>
      </c>
      <c r="J45" s="54"/>
      <c r="K45" s="39"/>
      <c r="L45" s="25"/>
      <c r="M45" s="25"/>
      <c r="N45" s="25"/>
      <c r="O45" s="5"/>
    </row>
    <row r="46" spans="1:15" ht="15" customHeight="1" x14ac:dyDescent="0.25">
      <c r="A46" s="38" t="s">
        <v>59</v>
      </c>
      <c r="B46" s="58" t="s">
        <v>11</v>
      </c>
      <c r="C46" s="36">
        <v>0</v>
      </c>
      <c r="D46" s="35"/>
      <c r="E46" s="37">
        <f t="shared" ref="E46:E47" si="8">C46*(D46+1)</f>
        <v>0</v>
      </c>
      <c r="H46" s="10"/>
      <c r="I46" s="38" t="s">
        <v>59</v>
      </c>
      <c r="J46" s="58" t="s">
        <v>11</v>
      </c>
      <c r="K46" s="41">
        <v>108</v>
      </c>
      <c r="L46" s="36">
        <f>K46*C46</f>
        <v>0</v>
      </c>
      <c r="M46" s="35">
        <f t="shared" ref="M46" si="9">D46</f>
        <v>0</v>
      </c>
      <c r="N46" s="37">
        <f>L46*(M46+1)</f>
        <v>0</v>
      </c>
      <c r="O46" s="5"/>
    </row>
    <row r="47" spans="1:15" ht="15" customHeight="1" x14ac:dyDescent="0.25">
      <c r="A47" s="38" t="s">
        <v>60</v>
      </c>
      <c r="B47" s="58" t="s">
        <v>14</v>
      </c>
      <c r="C47" s="36">
        <v>0</v>
      </c>
      <c r="D47" s="35"/>
      <c r="E47" s="37">
        <f t="shared" si="8"/>
        <v>0</v>
      </c>
      <c r="H47" s="10"/>
      <c r="I47" s="38" t="s">
        <v>60</v>
      </c>
      <c r="J47" s="58" t="s">
        <v>14</v>
      </c>
      <c r="K47" s="41">
        <v>720</v>
      </c>
      <c r="L47" s="36">
        <f>K47*C47</f>
        <v>0</v>
      </c>
      <c r="M47" s="35">
        <f t="shared" ref="M47" si="10">D47</f>
        <v>0</v>
      </c>
      <c r="N47" s="37">
        <f>L47*(M47+1)</f>
        <v>0</v>
      </c>
      <c r="O47" s="5"/>
    </row>
    <row r="48" spans="1:15" ht="26.25" customHeight="1" x14ac:dyDescent="0.25">
      <c r="A48" s="76" t="s">
        <v>67</v>
      </c>
      <c r="B48" s="76"/>
      <c r="C48" s="76"/>
      <c r="D48" s="76"/>
      <c r="E48" s="76"/>
      <c r="H48" s="13"/>
      <c r="I48" s="14"/>
      <c r="J48" s="26" t="s">
        <v>54</v>
      </c>
      <c r="K48" s="27"/>
      <c r="L48" s="24">
        <f>SUM(L7:L47)</f>
        <v>0</v>
      </c>
      <c r="M48" s="24">
        <f>N48-L48</f>
        <v>0</v>
      </c>
      <c r="N48" s="24">
        <f>SUM(N7:N47)</f>
        <v>0</v>
      </c>
      <c r="O48" s="5"/>
    </row>
    <row r="49" spans="1:23" ht="4.5" customHeight="1" x14ac:dyDescent="0.25">
      <c r="A49" s="77"/>
      <c r="B49" s="77"/>
      <c r="C49" s="77"/>
      <c r="D49" s="77"/>
      <c r="E49" s="77"/>
      <c r="H49" s="13"/>
      <c r="I49" s="14"/>
      <c r="J49" s="14"/>
      <c r="K49" s="14"/>
      <c r="L49" s="14"/>
      <c r="M49" s="14"/>
      <c r="N49" s="15"/>
      <c r="O49" s="5"/>
    </row>
    <row r="50" spans="1:23" ht="30" customHeight="1" x14ac:dyDescent="0.25">
      <c r="A50" s="77"/>
      <c r="B50" s="77"/>
      <c r="C50" s="77"/>
      <c r="D50" s="77"/>
      <c r="E50" s="77"/>
      <c r="H50" s="13"/>
      <c r="I50" s="73" t="s">
        <v>28</v>
      </c>
      <c r="J50" s="73"/>
      <c r="K50" s="73"/>
      <c r="L50" s="73"/>
      <c r="M50" s="73"/>
      <c r="N50" s="73"/>
      <c r="O50" s="5"/>
    </row>
    <row r="51" spans="1:23" ht="20.25" customHeight="1" thickBot="1" x14ac:dyDescent="0.3">
      <c r="A51" s="32"/>
      <c r="B51" s="59" t="s">
        <v>66</v>
      </c>
      <c r="C51" s="60"/>
      <c r="D51" s="60"/>
      <c r="E51" s="61"/>
      <c r="H51" s="16"/>
      <c r="I51" s="19"/>
      <c r="J51" s="19"/>
      <c r="K51" s="19"/>
      <c r="L51" s="19"/>
      <c r="M51" s="19"/>
      <c r="N51" s="19"/>
      <c r="O51" s="17"/>
    </row>
    <row r="52" spans="1:23" ht="20.25" customHeight="1" thickTop="1" x14ac:dyDescent="0.25">
      <c r="A52" s="32"/>
      <c r="B52" s="62"/>
      <c r="C52" s="63"/>
      <c r="D52" s="63"/>
      <c r="E52" s="64"/>
    </row>
    <row r="53" spans="1:23" ht="20.25" customHeight="1" x14ac:dyDescent="0.25">
      <c r="A53" s="32"/>
      <c r="B53" s="62"/>
      <c r="C53" s="63"/>
      <c r="D53" s="63"/>
      <c r="E53" s="64"/>
    </row>
    <row r="54" spans="1:23" ht="20.25" customHeight="1" x14ac:dyDescent="0.25">
      <c r="A54" s="32"/>
      <c r="B54" s="65"/>
      <c r="C54" s="66"/>
      <c r="D54" s="66"/>
      <c r="E54" s="67"/>
    </row>
    <row r="55" spans="1:23" ht="20.25" customHeight="1" x14ac:dyDescent="0.25">
      <c r="F55" s="1"/>
      <c r="G55" s="1"/>
    </row>
    <row r="56" spans="1:23" ht="20.25" customHeight="1" x14ac:dyDescent="0.25"/>
    <row r="57" spans="1:23" ht="20.25" customHeight="1" x14ac:dyDescent="0.25"/>
    <row r="58" spans="1:23" ht="20.25" customHeight="1" x14ac:dyDescent="0.25"/>
    <row r="59" spans="1:23" ht="20.25" customHeight="1" x14ac:dyDescent="0.25"/>
    <row r="60" spans="1:23" ht="20.25" customHeight="1" x14ac:dyDescent="0.25"/>
    <row r="61" spans="1:23" ht="20.25" customHeight="1" x14ac:dyDescent="0.25"/>
    <row r="64" spans="1:23" x14ac:dyDescent="0.25">
      <c r="P64" s="1"/>
      <c r="Q64" s="1"/>
      <c r="R64" s="1"/>
      <c r="S64" s="1"/>
      <c r="T64" s="1"/>
      <c r="U64" s="1"/>
      <c r="V64" s="1"/>
      <c r="W64" s="1"/>
    </row>
    <row r="67" spans="16:23" x14ac:dyDescent="0.25">
      <c r="P67" s="1"/>
      <c r="Q67" s="1"/>
      <c r="R67" s="1"/>
      <c r="S67" s="1"/>
      <c r="T67" s="1"/>
      <c r="U67" s="1"/>
      <c r="V67" s="1"/>
      <c r="W67" s="1"/>
    </row>
    <row r="68" spans="16:23" x14ac:dyDescent="0.25">
      <c r="P68" s="1"/>
      <c r="Q68" s="1"/>
      <c r="R68" s="1"/>
      <c r="S68" s="1"/>
      <c r="T68" s="1"/>
      <c r="U68" s="1"/>
      <c r="V68" s="1"/>
      <c r="W68" s="1"/>
    </row>
    <row r="69" spans="16:23" x14ac:dyDescent="0.25">
      <c r="P69" s="1"/>
      <c r="Q69" s="1"/>
      <c r="R69" s="1"/>
      <c r="S69" s="1"/>
      <c r="T69" s="1"/>
      <c r="U69" s="1"/>
      <c r="V69" s="1"/>
      <c r="W69" s="1"/>
    </row>
    <row r="70" spans="16:23" x14ac:dyDescent="0.25">
      <c r="P70" s="1"/>
      <c r="Q70" s="1"/>
      <c r="R70" s="1"/>
      <c r="S70" s="1"/>
      <c r="T70" s="1"/>
      <c r="U70" s="1"/>
      <c r="V70" s="1"/>
      <c r="W70" s="1"/>
    </row>
    <row r="71" spans="16:23" x14ac:dyDescent="0.25">
      <c r="P71" s="1"/>
      <c r="Q71" s="1"/>
      <c r="R71" s="1"/>
      <c r="S71" s="1"/>
      <c r="T71" s="1"/>
      <c r="U71" s="1"/>
      <c r="V71" s="1"/>
      <c r="W71" s="1"/>
    </row>
    <row r="72" spans="16:23" x14ac:dyDescent="0.25">
      <c r="P72" s="1"/>
      <c r="Q72" s="1"/>
      <c r="R72" s="1"/>
      <c r="S72" s="1"/>
      <c r="T72" s="1"/>
      <c r="U72" s="1"/>
      <c r="V72" s="1"/>
      <c r="W72" s="1"/>
    </row>
    <row r="73" spans="16:23" x14ac:dyDescent="0.25">
      <c r="P73" s="1"/>
      <c r="Q73" s="1"/>
      <c r="R73" s="1"/>
      <c r="S73" s="1"/>
      <c r="T73" s="1"/>
      <c r="U73" s="1"/>
      <c r="V73" s="1"/>
      <c r="W73" s="1"/>
    </row>
    <row r="74" spans="16:23" x14ac:dyDescent="0.25">
      <c r="P74" s="1"/>
      <c r="Q74" s="1"/>
      <c r="R74" s="1"/>
      <c r="S74" s="1"/>
      <c r="T74" s="1"/>
      <c r="U74" s="1"/>
      <c r="V74" s="1"/>
      <c r="W74" s="1"/>
    </row>
    <row r="75" spans="16:23" x14ac:dyDescent="0.25">
      <c r="P75" s="1"/>
      <c r="Q75" s="1"/>
      <c r="R75" s="1"/>
      <c r="S75" s="1"/>
      <c r="T75" s="1"/>
      <c r="U75" s="1"/>
      <c r="V75" s="1"/>
      <c r="W75" s="1"/>
    </row>
    <row r="80" spans="16:23" ht="15.75" customHeight="1" x14ac:dyDescent="0.25"/>
  </sheetData>
  <mergeCells count="9">
    <mergeCell ref="B51:E54"/>
    <mergeCell ref="A4:E4"/>
    <mergeCell ref="A3:E3"/>
    <mergeCell ref="A2:E2"/>
    <mergeCell ref="I50:N50"/>
    <mergeCell ref="I4:N4"/>
    <mergeCell ref="I3:N3"/>
    <mergeCell ref="I2:N2"/>
    <mergeCell ref="A48:E50"/>
  </mergeCells>
  <printOptions horizontalCentered="1"/>
  <pageMargins left="0.19685039370078741" right="0.19685039370078741" top="0.74803149606299213" bottom="0.15748031496062992" header="0.11811023622047245" footer="0.11811023622047245"/>
  <pageSetup paperSize="9" scale="70" orientation="portrait" r:id="rId1"/>
  <headerFooter>
    <oddHeader>&amp;LDENRÉES ALIMENTAIRES
2025-012</oddHeader>
    <oddFooter>&amp;R&amp;P/&amp;N</oddFoot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zoomScaleSheetLayoutView="100" workbookViewId="0">
      <selection activeCell="A3" sqref="A3:F3"/>
    </sheetView>
  </sheetViews>
  <sheetFormatPr baseColWidth="10" defaultColWidth="11.42578125" defaultRowHeight="15" x14ac:dyDescent="0.25"/>
  <cols>
    <col min="1" max="1" width="37.42578125" style="32" customWidth="1"/>
    <col min="2" max="2" width="22.140625" style="32" customWidth="1"/>
    <col min="3" max="3" width="13.5703125" style="32" customWidth="1"/>
    <col min="4" max="4" width="13.28515625" style="32" customWidth="1"/>
    <col min="5" max="5" width="11.28515625" style="32" customWidth="1"/>
    <col min="6" max="6" width="13.5703125" style="32" customWidth="1"/>
    <col min="7" max="16384" width="11.42578125" style="32"/>
  </cols>
  <sheetData>
    <row r="1" spans="1:6" ht="20.25" customHeight="1" x14ac:dyDescent="0.25">
      <c r="A1" s="47" t="s">
        <v>62</v>
      </c>
    </row>
    <row r="2" spans="1:6" ht="6.6" customHeight="1" x14ac:dyDescent="0.25"/>
    <row r="3" spans="1:6" ht="48.6" customHeight="1" x14ac:dyDescent="0.25">
      <c r="A3" s="70" t="s">
        <v>58</v>
      </c>
      <c r="B3" s="71"/>
      <c r="C3" s="71"/>
      <c r="D3" s="71"/>
      <c r="E3" s="71"/>
      <c r="F3" s="72"/>
    </row>
    <row r="4" spans="1:6" ht="44.45" customHeight="1" x14ac:dyDescent="0.25">
      <c r="A4" s="78" t="s">
        <v>55</v>
      </c>
      <c r="B4" s="78"/>
      <c r="C4" s="78"/>
      <c r="D4" s="78"/>
      <c r="E4" s="78"/>
      <c r="F4" s="78"/>
    </row>
    <row r="5" spans="1:6" ht="45.6" customHeight="1" x14ac:dyDescent="0.25">
      <c r="A5" s="68" t="s">
        <v>63</v>
      </c>
      <c r="B5" s="68"/>
      <c r="C5" s="68"/>
      <c r="D5" s="68"/>
      <c r="E5" s="68"/>
      <c r="F5" s="68"/>
    </row>
    <row r="6" spans="1:6" ht="66" customHeight="1" x14ac:dyDescent="0.25">
      <c r="A6" s="33" t="s">
        <v>2</v>
      </c>
      <c r="B6" s="48" t="s">
        <v>64</v>
      </c>
      <c r="C6" s="34" t="s">
        <v>65</v>
      </c>
      <c r="D6" s="34" t="s">
        <v>5</v>
      </c>
      <c r="E6" s="34" t="s">
        <v>6</v>
      </c>
      <c r="F6" s="34" t="s">
        <v>7</v>
      </c>
    </row>
    <row r="7" spans="1:6" x14ac:dyDescent="0.25">
      <c r="A7" s="49"/>
      <c r="B7" s="49"/>
      <c r="C7" s="50"/>
      <c r="D7" s="36">
        <v>0</v>
      </c>
      <c r="E7" s="35"/>
      <c r="F7" s="37">
        <f t="shared" ref="F7:F36" si="0">D7*(E7+1)</f>
        <v>0</v>
      </c>
    </row>
    <row r="8" spans="1:6" x14ac:dyDescent="0.25">
      <c r="A8" s="49"/>
      <c r="B8" s="49"/>
      <c r="C8" s="50"/>
      <c r="D8" s="36">
        <v>0</v>
      </c>
      <c r="E8" s="35"/>
      <c r="F8" s="37">
        <f t="shared" si="0"/>
        <v>0</v>
      </c>
    </row>
    <row r="9" spans="1:6" x14ac:dyDescent="0.25">
      <c r="A9" s="49"/>
      <c r="B9" s="49"/>
      <c r="C9" s="50"/>
      <c r="D9" s="36">
        <v>0</v>
      </c>
      <c r="E9" s="35"/>
      <c r="F9" s="37">
        <f t="shared" si="0"/>
        <v>0</v>
      </c>
    </row>
    <row r="10" spans="1:6" x14ac:dyDescent="0.25">
      <c r="A10" s="49"/>
      <c r="B10" s="49"/>
      <c r="C10" s="50"/>
      <c r="D10" s="36">
        <v>0</v>
      </c>
      <c r="E10" s="35"/>
      <c r="F10" s="37">
        <f t="shared" si="0"/>
        <v>0</v>
      </c>
    </row>
    <row r="11" spans="1:6" x14ac:dyDescent="0.25">
      <c r="A11" s="49"/>
      <c r="B11" s="49"/>
      <c r="C11" s="50"/>
      <c r="D11" s="36">
        <v>0</v>
      </c>
      <c r="E11" s="35"/>
      <c r="F11" s="37">
        <f t="shared" si="0"/>
        <v>0</v>
      </c>
    </row>
    <row r="12" spans="1:6" x14ac:dyDescent="0.25">
      <c r="A12" s="49"/>
      <c r="B12" s="49"/>
      <c r="C12" s="50"/>
      <c r="D12" s="36">
        <v>0</v>
      </c>
      <c r="E12" s="35"/>
      <c r="F12" s="37">
        <f t="shared" si="0"/>
        <v>0</v>
      </c>
    </row>
    <row r="13" spans="1:6" x14ac:dyDescent="0.25">
      <c r="A13" s="49"/>
      <c r="B13" s="49"/>
      <c r="C13" s="50"/>
      <c r="D13" s="36">
        <v>0</v>
      </c>
      <c r="E13" s="35"/>
      <c r="F13" s="37">
        <f t="shared" si="0"/>
        <v>0</v>
      </c>
    </row>
    <row r="14" spans="1:6" x14ac:dyDescent="0.25">
      <c r="A14" s="49"/>
      <c r="B14" s="49"/>
      <c r="C14" s="50"/>
      <c r="D14" s="36">
        <v>0</v>
      </c>
      <c r="E14" s="35"/>
      <c r="F14" s="37">
        <f t="shared" si="0"/>
        <v>0</v>
      </c>
    </row>
    <row r="15" spans="1:6" x14ac:dyDescent="0.25">
      <c r="A15" s="20"/>
      <c r="B15" s="20"/>
      <c r="C15" s="21"/>
      <c r="D15" s="36">
        <v>0</v>
      </c>
      <c r="E15" s="35"/>
      <c r="F15" s="37">
        <f t="shared" si="0"/>
        <v>0</v>
      </c>
    </row>
    <row r="16" spans="1:6" x14ac:dyDescent="0.25">
      <c r="A16" s="49"/>
      <c r="B16" s="49"/>
      <c r="C16" s="50"/>
      <c r="D16" s="36">
        <v>0</v>
      </c>
      <c r="E16" s="35"/>
      <c r="F16" s="37">
        <f t="shared" si="0"/>
        <v>0</v>
      </c>
    </row>
    <row r="17" spans="1:6" x14ac:dyDescent="0.25">
      <c r="A17" s="49"/>
      <c r="B17" s="49"/>
      <c r="C17" s="50"/>
      <c r="D17" s="36">
        <v>0</v>
      </c>
      <c r="E17" s="35"/>
      <c r="F17" s="37">
        <f t="shared" si="0"/>
        <v>0</v>
      </c>
    </row>
    <row r="18" spans="1:6" x14ac:dyDescent="0.25">
      <c r="A18" s="49"/>
      <c r="B18" s="49"/>
      <c r="C18" s="50"/>
      <c r="D18" s="36">
        <v>0</v>
      </c>
      <c r="E18" s="35"/>
      <c r="F18" s="37">
        <f t="shared" si="0"/>
        <v>0</v>
      </c>
    </row>
    <row r="19" spans="1:6" x14ac:dyDescent="0.25">
      <c r="A19" s="50"/>
      <c r="B19" s="50"/>
      <c r="C19" s="51"/>
      <c r="D19" s="36">
        <v>0</v>
      </c>
      <c r="E19" s="35"/>
      <c r="F19" s="37">
        <f t="shared" si="0"/>
        <v>0</v>
      </c>
    </row>
    <row r="20" spans="1:6" x14ac:dyDescent="0.25">
      <c r="A20" s="50"/>
      <c r="B20" s="50"/>
      <c r="C20" s="50"/>
      <c r="D20" s="36">
        <v>0</v>
      </c>
      <c r="E20" s="35"/>
      <c r="F20" s="37">
        <f t="shared" si="0"/>
        <v>0</v>
      </c>
    </row>
    <row r="21" spans="1:6" ht="14.45" customHeight="1" x14ac:dyDescent="0.25">
      <c r="A21" s="21"/>
      <c r="B21" s="21"/>
      <c r="C21" s="21"/>
      <c r="D21" s="36">
        <v>0</v>
      </c>
      <c r="E21" s="35"/>
      <c r="F21" s="37">
        <f t="shared" si="0"/>
        <v>0</v>
      </c>
    </row>
    <row r="22" spans="1:6" x14ac:dyDescent="0.25">
      <c r="A22" s="21"/>
      <c r="B22" s="21"/>
      <c r="C22" s="21"/>
      <c r="D22" s="36">
        <v>0</v>
      </c>
      <c r="E22" s="35"/>
      <c r="F22" s="37">
        <f t="shared" si="0"/>
        <v>0</v>
      </c>
    </row>
    <row r="23" spans="1:6" x14ac:dyDescent="0.25">
      <c r="A23" s="21"/>
      <c r="B23" s="21"/>
      <c r="C23" s="21"/>
      <c r="D23" s="36">
        <v>0</v>
      </c>
      <c r="E23" s="35"/>
      <c r="F23" s="37">
        <f t="shared" si="0"/>
        <v>0</v>
      </c>
    </row>
    <row r="24" spans="1:6" x14ac:dyDescent="0.25">
      <c r="A24" s="21"/>
      <c r="B24" s="21"/>
      <c r="C24" s="21"/>
      <c r="D24" s="36">
        <v>0</v>
      </c>
      <c r="E24" s="35"/>
      <c r="F24" s="37">
        <f t="shared" si="0"/>
        <v>0</v>
      </c>
    </row>
    <row r="25" spans="1:6" x14ac:dyDescent="0.25">
      <c r="A25" s="21"/>
      <c r="B25" s="21"/>
      <c r="C25" s="21"/>
      <c r="D25" s="36">
        <v>0</v>
      </c>
      <c r="E25" s="35"/>
      <c r="F25" s="37">
        <f t="shared" si="0"/>
        <v>0</v>
      </c>
    </row>
    <row r="26" spans="1:6" x14ac:dyDescent="0.25">
      <c r="A26" s="21"/>
      <c r="B26" s="21"/>
      <c r="C26" s="21"/>
      <c r="D26" s="36">
        <v>0</v>
      </c>
      <c r="E26" s="35"/>
      <c r="F26" s="37">
        <f t="shared" si="0"/>
        <v>0</v>
      </c>
    </row>
    <row r="27" spans="1:6" x14ac:dyDescent="0.25">
      <c r="A27" s="21"/>
      <c r="B27" s="21"/>
      <c r="C27" s="21"/>
      <c r="D27" s="36">
        <v>0</v>
      </c>
      <c r="E27" s="35"/>
      <c r="F27" s="37">
        <f t="shared" si="0"/>
        <v>0</v>
      </c>
    </row>
    <row r="28" spans="1:6" x14ac:dyDescent="0.25">
      <c r="A28" s="21"/>
      <c r="B28" s="21"/>
      <c r="C28" s="21"/>
      <c r="D28" s="36">
        <v>0</v>
      </c>
      <c r="E28" s="35"/>
      <c r="F28" s="37">
        <f t="shared" si="0"/>
        <v>0</v>
      </c>
    </row>
    <row r="29" spans="1:6" x14ac:dyDescent="0.25">
      <c r="A29" s="21"/>
      <c r="B29" s="21"/>
      <c r="C29" s="21"/>
      <c r="D29" s="36">
        <v>0</v>
      </c>
      <c r="E29" s="35"/>
      <c r="F29" s="37">
        <f t="shared" si="0"/>
        <v>0</v>
      </c>
    </row>
    <row r="30" spans="1:6" x14ac:dyDescent="0.25">
      <c r="A30" s="21"/>
      <c r="B30" s="21"/>
      <c r="C30" s="21"/>
      <c r="D30" s="36">
        <v>0</v>
      </c>
      <c r="E30" s="35"/>
      <c r="F30" s="37">
        <f t="shared" si="0"/>
        <v>0</v>
      </c>
    </row>
    <row r="31" spans="1:6" x14ac:dyDescent="0.25">
      <c r="A31" s="21"/>
      <c r="B31" s="21"/>
      <c r="C31" s="21"/>
      <c r="D31" s="36">
        <v>0</v>
      </c>
      <c r="E31" s="35"/>
      <c r="F31" s="37">
        <f t="shared" si="0"/>
        <v>0</v>
      </c>
    </row>
    <row r="32" spans="1:6" x14ac:dyDescent="0.25">
      <c r="A32" s="21"/>
      <c r="B32" s="21"/>
      <c r="C32" s="21"/>
      <c r="D32" s="36">
        <v>0</v>
      </c>
      <c r="E32" s="35"/>
      <c r="F32" s="37">
        <f t="shared" si="0"/>
        <v>0</v>
      </c>
    </row>
    <row r="33" spans="1:6" x14ac:dyDescent="0.25">
      <c r="A33" s="21"/>
      <c r="B33" s="21"/>
      <c r="C33" s="21"/>
      <c r="D33" s="36">
        <v>0</v>
      </c>
      <c r="E33" s="35"/>
      <c r="F33" s="37">
        <f t="shared" si="0"/>
        <v>0</v>
      </c>
    </row>
    <row r="34" spans="1:6" x14ac:dyDescent="0.25">
      <c r="A34" s="50"/>
      <c r="B34" s="50"/>
      <c r="C34" s="50"/>
      <c r="D34" s="36">
        <v>0</v>
      </c>
      <c r="E34" s="35"/>
      <c r="F34" s="37">
        <f t="shared" si="0"/>
        <v>0</v>
      </c>
    </row>
    <row r="35" spans="1:6" x14ac:dyDescent="0.25">
      <c r="A35" s="50"/>
      <c r="B35" s="50"/>
      <c r="C35" s="50"/>
      <c r="D35" s="36">
        <v>0</v>
      </c>
      <c r="E35" s="35"/>
      <c r="F35" s="37">
        <f t="shared" si="0"/>
        <v>0</v>
      </c>
    </row>
    <row r="36" spans="1:6" ht="15" customHeight="1" x14ac:dyDescent="0.25">
      <c r="A36" s="50"/>
      <c r="B36" s="50"/>
      <c r="C36" s="50"/>
      <c r="D36" s="36">
        <v>0</v>
      </c>
      <c r="E36" s="35"/>
      <c r="F36" s="37">
        <f t="shared" si="0"/>
        <v>0</v>
      </c>
    </row>
    <row r="39" spans="1:6" x14ac:dyDescent="0.25">
      <c r="C39" s="59" t="s">
        <v>66</v>
      </c>
      <c r="D39" s="60"/>
      <c r="E39" s="60"/>
      <c r="F39" s="61"/>
    </row>
    <row r="40" spans="1:6" x14ac:dyDescent="0.25">
      <c r="C40" s="62"/>
      <c r="D40" s="63"/>
      <c r="E40" s="63"/>
      <c r="F40" s="64"/>
    </row>
    <row r="41" spans="1:6" x14ac:dyDescent="0.25">
      <c r="C41" s="62"/>
      <c r="D41" s="63"/>
      <c r="E41" s="63"/>
      <c r="F41" s="64"/>
    </row>
    <row r="42" spans="1:6" x14ac:dyDescent="0.25">
      <c r="C42" s="62"/>
      <c r="D42" s="63"/>
      <c r="E42" s="63"/>
      <c r="F42" s="64"/>
    </row>
    <row r="43" spans="1:6" x14ac:dyDescent="0.25">
      <c r="C43" s="62"/>
      <c r="D43" s="63"/>
      <c r="E43" s="63"/>
      <c r="F43" s="64"/>
    </row>
    <row r="44" spans="1:6" x14ac:dyDescent="0.25">
      <c r="C44" s="65"/>
      <c r="D44" s="66"/>
      <c r="E44" s="66"/>
      <c r="F44" s="67"/>
    </row>
  </sheetData>
  <mergeCells count="4">
    <mergeCell ref="A3:F3"/>
    <mergeCell ref="A4:F4"/>
    <mergeCell ref="A5:F5"/>
    <mergeCell ref="C39:F44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2025-012 - BATIMENTS NAVIGANTS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AE et 1 au RC</vt:lpstr>
      <vt:lpstr>Annexe 1.B à AE</vt:lpstr>
      <vt:lpstr>'Annexes 1.A à AE et 1 au RC'!Impression_des_titres</vt:lpstr>
      <vt:lpstr>'Annexe 1.B à AE'!Zone_d_impression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2025-07-18T04:05:47Z</cp:lastPrinted>
  <dcterms:created xsi:type="dcterms:W3CDTF">2025-03-05T23:58:45Z</dcterms:created>
  <dcterms:modified xsi:type="dcterms:W3CDTF">2025-07-18T04:36:21Z</dcterms:modified>
</cp:coreProperties>
</file>